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256" windowHeight="12600"/>
  </bookViews>
  <sheets>
    <sheet name="1 кв.2015" sheetId="1" r:id="rId1"/>
  </sheets>
  <definedNames>
    <definedName name="OLE_LINK1" localSheetId="0">'1 кв.2015'!$A$3</definedName>
  </definedNames>
  <calcPr calcId="145621"/>
</workbook>
</file>

<file path=xl/calcChain.xml><?xml version="1.0" encoding="utf-8"?>
<calcChain xmlns="http://schemas.openxmlformats.org/spreadsheetml/2006/main">
  <c r="I16" i="1" l="1"/>
  <c r="H36" i="1"/>
  <c r="H16" i="1"/>
  <c r="J37" i="1" l="1"/>
  <c r="J36" i="1" s="1"/>
  <c r="I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</calcChain>
</file>

<file path=xl/sharedStrings.xml><?xml version="1.0" encoding="utf-8"?>
<sst xmlns="http://schemas.openxmlformats.org/spreadsheetml/2006/main" count="51" uniqueCount="50">
  <si>
    <t>Приложение № 1</t>
  </si>
  <si>
    <t xml:space="preserve">ОТЧЕТ ОБ ИСПОЛНЕНИИ ФЕДЕРАЛЬНОГО БЮДЖЕТА  </t>
  </si>
  <si>
    <t>Единица измерения:   тыс. рублей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</si>
  <si>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</si>
  <si>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</si>
  <si>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</si>
  <si>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</si>
  <si>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</si>
  <si>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</si>
  <si>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Х</t>
  </si>
  <si>
    <t>в том числе:</t>
  </si>
  <si>
    <t>Национальная экономика</t>
  </si>
  <si>
    <t>096 0401</t>
  </si>
  <si>
    <t>БЕЗОПАСНОСТЬ В ИНФОРМАЦИОННОМ ОБЩЕСТВЕ</t>
  </si>
  <si>
    <t xml:space="preserve">096 0401 2330000 </t>
  </si>
  <si>
    <t>Заработная плата</t>
  </si>
  <si>
    <t>096 0401 2330012 121 211</t>
  </si>
  <si>
    <t>Прочие выплаты</t>
  </si>
  <si>
    <t>096 0401 2330019 122 212</t>
  </si>
  <si>
    <t>Начисления на оплату труда</t>
  </si>
  <si>
    <t>096 0401 2330012 121 213</t>
  </si>
  <si>
    <t>Услуги связи</t>
  </si>
  <si>
    <t>096 0401 2330019 242 221</t>
  </si>
  <si>
    <t>096 0401 2330019 244 221</t>
  </si>
  <si>
    <t>Транспортные услуги</t>
  </si>
  <si>
    <t>096 0401 2330019 122 222</t>
  </si>
  <si>
    <t>096 0401 2330019 244 222</t>
  </si>
  <si>
    <t>Коммунальные услуги</t>
  </si>
  <si>
    <t>096 0401 2330019 244 223</t>
  </si>
  <si>
    <t>Работы, услуги по содержанию имущества</t>
  </si>
  <si>
    <t>096 0401 2330019 242 225</t>
  </si>
  <si>
    <t>096 0401 2330019 244 225</t>
  </si>
  <si>
    <t>Прочие работы, услуги</t>
  </si>
  <si>
    <t>096 0401 2330019 122 226</t>
  </si>
  <si>
    <t>096 0401 2330019 242 226</t>
  </si>
  <si>
    <t>096 0401 2330019 244 226</t>
  </si>
  <si>
    <t>Прочие расходы</t>
  </si>
  <si>
    <t>096 0401 2330019 851 290</t>
  </si>
  <si>
    <t>096 0401 2330019 852 290</t>
  </si>
  <si>
    <t>Увеличение стоимости основных средств</t>
  </si>
  <si>
    <t>096 0401 2330019 242 310</t>
  </si>
  <si>
    <t>096 0401 2330019 244 310</t>
  </si>
  <si>
    <t>Увеличение стоимости материальных запасов</t>
  </si>
  <si>
    <t>096 0401 2330019 242 340</t>
  </si>
  <si>
    <t>096 0401 2330019 244 340</t>
  </si>
  <si>
    <t>ЕЖЕМЕСЯЧНЫЕ КОМПЕНСАЦИОННЫЕ ВЫПЛАТЫ МАТЕРЯМ</t>
  </si>
  <si>
    <t>096 0401 2333969</t>
  </si>
  <si>
    <t>096 0401 2333969 122 212</t>
  </si>
  <si>
    <r>
      <t xml:space="preserve">Получатель средств бюджета  </t>
    </r>
    <r>
      <rPr>
        <u/>
        <sz val="9"/>
        <rFont val="Times New Roman"/>
        <family val="1"/>
        <charset val="204"/>
      </rPr>
      <t>Управление Роскомнадзора по Новгородской области</t>
    </r>
  </si>
  <si>
    <t>по состоянию за 9 месяцев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</si>
</sst>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/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10" xfId="0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 wrapText="1"/>
    </xf>
    <xf numFmtId="2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vertical="top"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left" vertical="top" wrapText="1" indent="3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Q25" sqref="Q25"/>
    </sheetView>
  </sheetViews>
  <sheetFormatPr defaultColWidth="9.109375" defaultRowHeight="13.2" x14ac:dyDescent="0.25"/>
  <cols>
    <col min="1" max="1" width="18.109375" style="1" customWidth="1"/>
    <col min="2" max="2" width="9.109375" style="1"/>
    <col min="3" max="3" width="5.6640625" style="1" customWidth="1"/>
    <col min="4" max="4" width="7.6640625" style="1" customWidth="1"/>
    <col min="5" max="6" width="9.109375" style="1"/>
    <col min="7" max="7" width="2.5546875" style="1" customWidth="1"/>
    <col min="8" max="8" width="13" style="2" customWidth="1"/>
    <col min="9" max="9" width="10.88671875" style="1" customWidth="1"/>
    <col min="10" max="10" width="11.88671875" style="1" customWidth="1"/>
    <col min="11" max="16384" width="9.109375" style="1"/>
  </cols>
  <sheetData>
    <row r="1" spans="1:10" x14ac:dyDescent="0.25">
      <c r="I1" s="32" t="s">
        <v>0</v>
      </c>
      <c r="J1" s="32"/>
    </row>
    <row r="3" spans="1:10" ht="13.8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3.8" x14ac:dyDescent="0.25">
      <c r="A4" s="33" t="s">
        <v>49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3.8" x14ac:dyDescent="0.25">
      <c r="A5" s="3"/>
      <c r="B5" s="3"/>
      <c r="C5" s="3"/>
      <c r="D5" s="3"/>
      <c r="E5" s="3"/>
      <c r="F5" s="3"/>
      <c r="G5" s="3"/>
      <c r="H5" s="4"/>
      <c r="I5" s="3"/>
      <c r="J5" s="3"/>
    </row>
    <row r="6" spans="1:10" x14ac:dyDescent="0.25">
      <c r="A6" s="34" t="s">
        <v>48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x14ac:dyDescent="0.25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x14ac:dyDescent="0.25">
      <c r="A8" s="5"/>
    </row>
    <row r="9" spans="1:10" ht="12.75" customHeight="1" x14ac:dyDescent="0.25">
      <c r="A9" s="20" t="s">
        <v>3</v>
      </c>
      <c r="B9" s="20"/>
      <c r="C9" s="21" t="s">
        <v>4</v>
      </c>
      <c r="D9" s="22"/>
      <c r="E9" s="22"/>
      <c r="F9" s="22"/>
      <c r="G9" s="23"/>
      <c r="H9" s="27" t="s">
        <v>5</v>
      </c>
      <c r="I9" s="30" t="s">
        <v>6</v>
      </c>
      <c r="J9" s="31" t="s">
        <v>7</v>
      </c>
    </row>
    <row r="10" spans="1:10" x14ac:dyDescent="0.25">
      <c r="A10" s="20"/>
      <c r="B10" s="20"/>
      <c r="C10" s="24"/>
      <c r="D10" s="25"/>
      <c r="E10" s="25"/>
      <c r="F10" s="25"/>
      <c r="G10" s="26"/>
      <c r="H10" s="28"/>
      <c r="I10" s="30"/>
      <c r="J10" s="31"/>
    </row>
    <row r="11" spans="1:10" ht="24" customHeight="1" x14ac:dyDescent="0.25">
      <c r="A11" s="20"/>
      <c r="B11" s="20"/>
      <c r="C11" s="24"/>
      <c r="D11" s="25"/>
      <c r="E11" s="25"/>
      <c r="F11" s="25"/>
      <c r="G11" s="26"/>
      <c r="H11" s="29"/>
      <c r="I11" s="30"/>
      <c r="J11" s="31"/>
    </row>
    <row r="12" spans="1:10" x14ac:dyDescent="0.25">
      <c r="A12" s="31">
        <v>1</v>
      </c>
      <c r="B12" s="31"/>
      <c r="C12" s="35">
        <v>2</v>
      </c>
      <c r="D12" s="36"/>
      <c r="E12" s="36"/>
      <c r="F12" s="36"/>
      <c r="G12" s="30"/>
      <c r="H12" s="6">
        <v>3</v>
      </c>
      <c r="I12" s="7">
        <v>4</v>
      </c>
      <c r="J12" s="7">
        <v>5</v>
      </c>
    </row>
    <row r="13" spans="1:10" x14ac:dyDescent="0.25">
      <c r="A13" s="37" t="s">
        <v>8</v>
      </c>
      <c r="B13" s="38"/>
      <c r="C13" s="8"/>
      <c r="D13" s="9"/>
      <c r="E13" s="9" t="s">
        <v>9</v>
      </c>
      <c r="F13" s="9"/>
      <c r="G13" s="10"/>
      <c r="H13" s="11">
        <v>12963.82</v>
      </c>
      <c r="I13" s="11">
        <v>9068.73</v>
      </c>
      <c r="J13" s="11">
        <v>3895.09</v>
      </c>
    </row>
    <row r="14" spans="1:10" x14ac:dyDescent="0.25">
      <c r="A14" s="39" t="s">
        <v>10</v>
      </c>
      <c r="B14" s="40"/>
      <c r="C14" s="8"/>
      <c r="D14" s="9"/>
      <c r="E14" s="9"/>
      <c r="F14" s="9"/>
      <c r="G14" s="10"/>
      <c r="H14" s="11"/>
      <c r="I14" s="11"/>
      <c r="J14" s="12"/>
    </row>
    <row r="15" spans="1:10" x14ac:dyDescent="0.25">
      <c r="A15" s="37" t="s">
        <v>11</v>
      </c>
      <c r="B15" s="38"/>
      <c r="C15" s="41" t="s">
        <v>12</v>
      </c>
      <c r="D15" s="42"/>
      <c r="E15" s="42"/>
      <c r="F15" s="42"/>
      <c r="G15" s="43"/>
      <c r="H15" s="11">
        <v>12962.42</v>
      </c>
      <c r="I15" s="11">
        <v>9067.49</v>
      </c>
      <c r="J15" s="11">
        <v>3894.93</v>
      </c>
    </row>
    <row r="16" spans="1:10" ht="32.25" customHeight="1" x14ac:dyDescent="0.25">
      <c r="A16" s="51" t="s">
        <v>13</v>
      </c>
      <c r="B16" s="52"/>
      <c r="C16" s="41" t="s">
        <v>14</v>
      </c>
      <c r="D16" s="42"/>
      <c r="E16" s="42"/>
      <c r="F16" s="42"/>
      <c r="G16" s="43"/>
      <c r="H16" s="11">
        <f>SUM(H17:H35)</f>
        <v>12962.419999999996</v>
      </c>
      <c r="I16" s="11">
        <f>SUM(I17:I35)</f>
        <v>9067.489999999998</v>
      </c>
      <c r="J16" s="13">
        <v>3894.93</v>
      </c>
    </row>
    <row r="17" spans="1:10" ht="16.5" customHeight="1" x14ac:dyDescent="0.25">
      <c r="A17" s="53" t="s">
        <v>15</v>
      </c>
      <c r="B17" s="53"/>
      <c r="C17" s="48" t="s">
        <v>16</v>
      </c>
      <c r="D17" s="49"/>
      <c r="E17" s="49"/>
      <c r="F17" s="49"/>
      <c r="G17" s="50"/>
      <c r="H17" s="14">
        <v>6401.09</v>
      </c>
      <c r="I17" s="14">
        <v>4600.43</v>
      </c>
      <c r="J17" s="14">
        <v>1800.66</v>
      </c>
    </row>
    <row r="18" spans="1:10" ht="16.5" customHeight="1" x14ac:dyDescent="0.25">
      <c r="A18" s="53" t="s">
        <v>17</v>
      </c>
      <c r="B18" s="53"/>
      <c r="C18" s="48" t="s">
        <v>18</v>
      </c>
      <c r="D18" s="49"/>
      <c r="E18" s="49"/>
      <c r="F18" s="49"/>
      <c r="G18" s="50"/>
      <c r="H18" s="14">
        <v>18.37</v>
      </c>
      <c r="I18" s="14">
        <v>8.3000000000000007</v>
      </c>
      <c r="J18" s="14">
        <f t="shared" ref="J18:J34" si="0">H18-I18</f>
        <v>10.07</v>
      </c>
    </row>
    <row r="19" spans="1:10" ht="16.5" customHeight="1" x14ac:dyDescent="0.25">
      <c r="A19" s="53" t="s">
        <v>19</v>
      </c>
      <c r="B19" s="53"/>
      <c r="C19" s="48" t="s">
        <v>20</v>
      </c>
      <c r="D19" s="49"/>
      <c r="E19" s="49"/>
      <c r="F19" s="49"/>
      <c r="G19" s="50"/>
      <c r="H19" s="14">
        <v>1867.22</v>
      </c>
      <c r="I19" s="14">
        <v>1365.7</v>
      </c>
      <c r="J19" s="14">
        <f t="shared" si="0"/>
        <v>501.52</v>
      </c>
    </row>
    <row r="20" spans="1:10" ht="16.5" customHeight="1" x14ac:dyDescent="0.25">
      <c r="A20" s="44" t="s">
        <v>21</v>
      </c>
      <c r="B20" s="45"/>
      <c r="C20" s="48" t="s">
        <v>22</v>
      </c>
      <c r="D20" s="49"/>
      <c r="E20" s="49"/>
      <c r="F20" s="49"/>
      <c r="G20" s="50"/>
      <c r="H20" s="14">
        <v>675.77</v>
      </c>
      <c r="I20" s="14">
        <v>446.98</v>
      </c>
      <c r="J20" s="14">
        <f t="shared" si="0"/>
        <v>228.78999999999996</v>
      </c>
    </row>
    <row r="21" spans="1:10" ht="16.5" customHeight="1" x14ac:dyDescent="0.25">
      <c r="A21" s="46"/>
      <c r="B21" s="47"/>
      <c r="C21" s="48" t="s">
        <v>23</v>
      </c>
      <c r="D21" s="49"/>
      <c r="E21" s="49"/>
      <c r="F21" s="49"/>
      <c r="G21" s="50"/>
      <c r="H21" s="14">
        <v>300</v>
      </c>
      <c r="I21" s="14">
        <v>201.72</v>
      </c>
      <c r="J21" s="14">
        <f t="shared" si="0"/>
        <v>98.28</v>
      </c>
    </row>
    <row r="22" spans="1:10" ht="16.5" customHeight="1" x14ac:dyDescent="0.25">
      <c r="A22" s="44" t="s">
        <v>24</v>
      </c>
      <c r="B22" s="45"/>
      <c r="C22" s="48" t="s">
        <v>25</v>
      </c>
      <c r="D22" s="49"/>
      <c r="E22" s="49"/>
      <c r="F22" s="49"/>
      <c r="G22" s="50"/>
      <c r="H22" s="14">
        <v>130.57</v>
      </c>
      <c r="I22" s="14">
        <v>76.599999999999994</v>
      </c>
      <c r="J22" s="14">
        <f t="shared" si="0"/>
        <v>53.97</v>
      </c>
    </row>
    <row r="23" spans="1:10" ht="16.5" customHeight="1" x14ac:dyDescent="0.25">
      <c r="A23" s="46"/>
      <c r="B23" s="47"/>
      <c r="C23" s="48" t="s">
        <v>26</v>
      </c>
      <c r="D23" s="49"/>
      <c r="E23" s="49"/>
      <c r="F23" s="49"/>
      <c r="G23" s="50"/>
      <c r="H23" s="14">
        <v>0</v>
      </c>
      <c r="I23" s="14">
        <v>0</v>
      </c>
      <c r="J23" s="14">
        <f>H23-I23</f>
        <v>0</v>
      </c>
    </row>
    <row r="24" spans="1:10" ht="16.5" customHeight="1" x14ac:dyDescent="0.25">
      <c r="A24" s="53" t="s">
        <v>27</v>
      </c>
      <c r="B24" s="53"/>
      <c r="C24" s="48" t="s">
        <v>28</v>
      </c>
      <c r="D24" s="49"/>
      <c r="E24" s="49"/>
      <c r="F24" s="49"/>
      <c r="G24" s="50"/>
      <c r="H24" s="14">
        <v>282.8</v>
      </c>
      <c r="I24" s="14">
        <v>155.99</v>
      </c>
      <c r="J24" s="14">
        <f t="shared" si="0"/>
        <v>126.81</v>
      </c>
    </row>
    <row r="25" spans="1:10" ht="16.5" customHeight="1" x14ac:dyDescent="0.25">
      <c r="A25" s="44" t="s">
        <v>29</v>
      </c>
      <c r="B25" s="45"/>
      <c r="C25" s="48" t="s">
        <v>30</v>
      </c>
      <c r="D25" s="49"/>
      <c r="E25" s="49"/>
      <c r="F25" s="49"/>
      <c r="G25" s="50"/>
      <c r="H25" s="14">
        <v>49.8</v>
      </c>
      <c r="I25" s="14">
        <v>13.43</v>
      </c>
      <c r="J25" s="14">
        <f t="shared" si="0"/>
        <v>36.369999999999997</v>
      </c>
    </row>
    <row r="26" spans="1:10" ht="16.5" customHeight="1" x14ac:dyDescent="0.25">
      <c r="A26" s="46"/>
      <c r="B26" s="47"/>
      <c r="C26" s="48" t="s">
        <v>31</v>
      </c>
      <c r="D26" s="49"/>
      <c r="E26" s="49"/>
      <c r="F26" s="49"/>
      <c r="G26" s="50"/>
      <c r="H26" s="14">
        <v>241.5</v>
      </c>
      <c r="I26" s="14">
        <v>162.49</v>
      </c>
      <c r="J26" s="14">
        <f>H26-I26</f>
        <v>79.009999999999991</v>
      </c>
    </row>
    <row r="27" spans="1:10" ht="16.5" customHeight="1" x14ac:dyDescent="0.25">
      <c r="A27" s="44" t="s">
        <v>32</v>
      </c>
      <c r="B27" s="45"/>
      <c r="C27" s="48" t="s">
        <v>33</v>
      </c>
      <c r="D27" s="49"/>
      <c r="E27" s="49"/>
      <c r="F27" s="49"/>
      <c r="G27" s="50"/>
      <c r="H27" s="14">
        <v>100</v>
      </c>
      <c r="I27" s="14">
        <v>47.7</v>
      </c>
      <c r="J27" s="14">
        <f>H27-I27</f>
        <v>52.3</v>
      </c>
    </row>
    <row r="28" spans="1:10" ht="16.5" customHeight="1" x14ac:dyDescent="0.25">
      <c r="A28" s="54"/>
      <c r="B28" s="55"/>
      <c r="C28" s="48" t="s">
        <v>34</v>
      </c>
      <c r="D28" s="49"/>
      <c r="E28" s="49"/>
      <c r="F28" s="49"/>
      <c r="G28" s="50"/>
      <c r="H28" s="14">
        <v>440.01</v>
      </c>
      <c r="I28" s="14">
        <v>296.39999999999998</v>
      </c>
      <c r="J28" s="14">
        <f t="shared" si="0"/>
        <v>143.61000000000001</v>
      </c>
    </row>
    <row r="29" spans="1:10" ht="16.5" customHeight="1" x14ac:dyDescent="0.25">
      <c r="A29" s="46"/>
      <c r="B29" s="47"/>
      <c r="C29" s="48" t="s">
        <v>35</v>
      </c>
      <c r="D29" s="49"/>
      <c r="E29" s="49"/>
      <c r="F29" s="49"/>
      <c r="G29" s="50"/>
      <c r="H29" s="14">
        <v>1813.51</v>
      </c>
      <c r="I29" s="14">
        <v>1302.46</v>
      </c>
      <c r="J29" s="14">
        <f>H29-I29</f>
        <v>511.04999999999995</v>
      </c>
    </row>
    <row r="30" spans="1:10" ht="16.5" customHeight="1" x14ac:dyDescent="0.25">
      <c r="A30" s="44" t="s">
        <v>36</v>
      </c>
      <c r="B30" s="45"/>
      <c r="C30" s="48" t="s">
        <v>37</v>
      </c>
      <c r="D30" s="49"/>
      <c r="E30" s="49"/>
      <c r="F30" s="49"/>
      <c r="G30" s="50"/>
      <c r="H30" s="14">
        <v>37.39</v>
      </c>
      <c r="I30" s="14">
        <v>9.9700000000000006</v>
      </c>
      <c r="J30" s="14">
        <f t="shared" si="0"/>
        <v>27.42</v>
      </c>
    </row>
    <row r="31" spans="1:10" ht="16.5" customHeight="1" x14ac:dyDescent="0.25">
      <c r="A31" s="46"/>
      <c r="B31" s="47"/>
      <c r="C31" s="48" t="s">
        <v>38</v>
      </c>
      <c r="D31" s="49"/>
      <c r="E31" s="49"/>
      <c r="F31" s="49"/>
      <c r="G31" s="50"/>
      <c r="H31" s="14">
        <v>18.72</v>
      </c>
      <c r="I31" s="14">
        <v>15.05</v>
      </c>
      <c r="J31" s="14">
        <f>H31-I31</f>
        <v>3.6699999999999982</v>
      </c>
    </row>
    <row r="32" spans="1:10" ht="16.5" customHeight="1" x14ac:dyDescent="0.25">
      <c r="A32" s="44" t="s">
        <v>39</v>
      </c>
      <c r="B32" s="45"/>
      <c r="C32" s="48" t="s">
        <v>40</v>
      </c>
      <c r="D32" s="49"/>
      <c r="E32" s="49"/>
      <c r="F32" s="49"/>
      <c r="G32" s="50"/>
      <c r="H32" s="14">
        <v>21.89</v>
      </c>
      <c r="I32" s="14">
        <v>21.89</v>
      </c>
      <c r="J32" s="14">
        <f t="shared" si="0"/>
        <v>0</v>
      </c>
    </row>
    <row r="33" spans="1:10" ht="16.5" customHeight="1" x14ac:dyDescent="0.25">
      <c r="A33" s="46"/>
      <c r="B33" s="47"/>
      <c r="C33" s="48" t="s">
        <v>41</v>
      </c>
      <c r="D33" s="49"/>
      <c r="E33" s="49"/>
      <c r="F33" s="49"/>
      <c r="G33" s="50"/>
      <c r="H33" s="14">
        <v>41.3</v>
      </c>
      <c r="I33" s="14">
        <v>28.66</v>
      </c>
      <c r="J33" s="14">
        <f>H33-I33</f>
        <v>12.639999999999997</v>
      </c>
    </row>
    <row r="34" spans="1:10" ht="16.5" customHeight="1" x14ac:dyDescent="0.25">
      <c r="A34" s="44" t="s">
        <v>42</v>
      </c>
      <c r="B34" s="45"/>
      <c r="C34" s="48" t="s">
        <v>43</v>
      </c>
      <c r="D34" s="49"/>
      <c r="E34" s="49"/>
      <c r="F34" s="49"/>
      <c r="G34" s="50"/>
      <c r="H34" s="14">
        <v>93.71</v>
      </c>
      <c r="I34" s="14">
        <v>15.22</v>
      </c>
      <c r="J34" s="14">
        <f t="shared" si="0"/>
        <v>78.489999999999995</v>
      </c>
    </row>
    <row r="35" spans="1:10" ht="16.5" customHeight="1" x14ac:dyDescent="0.25">
      <c r="A35" s="46"/>
      <c r="B35" s="47"/>
      <c r="C35" s="48" t="s">
        <v>44</v>
      </c>
      <c r="D35" s="49"/>
      <c r="E35" s="49"/>
      <c r="F35" s="49"/>
      <c r="G35" s="50"/>
      <c r="H35" s="14">
        <v>428.77</v>
      </c>
      <c r="I35" s="14">
        <v>298.5</v>
      </c>
      <c r="J35" s="14">
        <f>H35-I35</f>
        <v>130.26999999999998</v>
      </c>
    </row>
    <row r="36" spans="1:10" ht="37.5" customHeight="1" x14ac:dyDescent="0.25">
      <c r="A36" s="59" t="s">
        <v>45</v>
      </c>
      <c r="B36" s="59"/>
      <c r="C36" s="60" t="s">
        <v>46</v>
      </c>
      <c r="D36" s="60"/>
      <c r="E36" s="60"/>
      <c r="F36" s="60"/>
      <c r="G36" s="60"/>
      <c r="H36" s="15">
        <f>H37</f>
        <v>1.4</v>
      </c>
      <c r="I36" s="15">
        <f>I37</f>
        <v>1.24</v>
      </c>
      <c r="J36" s="16">
        <f>J37</f>
        <v>0.15999999999999992</v>
      </c>
    </row>
    <row r="37" spans="1:10" ht="16.5" customHeight="1" x14ac:dyDescent="0.25">
      <c r="A37" s="56" t="s">
        <v>17</v>
      </c>
      <c r="B37" s="57"/>
      <c r="C37" s="58" t="s">
        <v>47</v>
      </c>
      <c r="D37" s="58"/>
      <c r="E37" s="58"/>
      <c r="F37" s="58"/>
      <c r="G37" s="58"/>
      <c r="H37" s="17">
        <v>1.4</v>
      </c>
      <c r="I37" s="19">
        <v>1.24</v>
      </c>
      <c r="J37" s="18">
        <f>H37-I37</f>
        <v>0.15999999999999992</v>
      </c>
    </row>
  </sheetData>
  <mergeCells count="52">
    <mergeCell ref="A37:B37"/>
    <mergeCell ref="C37:G37"/>
    <mergeCell ref="A36:B36"/>
    <mergeCell ref="C36:G36"/>
    <mergeCell ref="A32:B33"/>
    <mergeCell ref="C32:G32"/>
    <mergeCell ref="C33:G33"/>
    <mergeCell ref="A34:B35"/>
    <mergeCell ref="C34:G34"/>
    <mergeCell ref="C35:G35"/>
    <mergeCell ref="A27:B29"/>
    <mergeCell ref="C27:G27"/>
    <mergeCell ref="C28:G28"/>
    <mergeCell ref="C29:G29"/>
    <mergeCell ref="A30:B31"/>
    <mergeCell ref="C30:G30"/>
    <mergeCell ref="C31:G31"/>
    <mergeCell ref="A24:B24"/>
    <mergeCell ref="C24:G24"/>
    <mergeCell ref="A25:B26"/>
    <mergeCell ref="C25:G25"/>
    <mergeCell ref="C26:G26"/>
    <mergeCell ref="A22:B23"/>
    <mergeCell ref="C22:G22"/>
    <mergeCell ref="C23:G23"/>
    <mergeCell ref="A16:B16"/>
    <mergeCell ref="C16:G16"/>
    <mergeCell ref="A17:B17"/>
    <mergeCell ref="C17:G17"/>
    <mergeCell ref="A18:B18"/>
    <mergeCell ref="C18:G18"/>
    <mergeCell ref="A19:B19"/>
    <mergeCell ref="C19:G19"/>
    <mergeCell ref="A20:B21"/>
    <mergeCell ref="C20:G20"/>
    <mergeCell ref="C21:G21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ageMargins left="0.26" right="0.26" top="0.25" bottom="0.32" header="0.2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кв.2015</vt:lpstr>
      <vt:lpstr>'1 кв.2015'!OLE_LINK1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Пользователь</cp:lastModifiedBy>
  <dcterms:created xsi:type="dcterms:W3CDTF">2015-08-05T08:43:14Z</dcterms:created>
  <dcterms:modified xsi:type="dcterms:W3CDTF">2015-11-03T12:30:05Z</dcterms:modified>
</cp:coreProperties>
</file>